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40"/>
  </bookViews>
  <sheets>
    <sheet name="项目支出绩效自评表" sheetId="1" r:id="rId1"/>
  </sheets>
  <calcPr calcId="144525"/>
</workbook>
</file>

<file path=xl/sharedStrings.xml><?xml version="1.0" encoding="utf-8"?>
<sst xmlns="http://schemas.openxmlformats.org/spreadsheetml/2006/main" count="81" uniqueCount="71">
  <si>
    <t>附件2</t>
  </si>
  <si>
    <t>项目支出绩效自评表</t>
  </si>
  <si>
    <t>（2023年度）</t>
  </si>
  <si>
    <t>项目名称</t>
  </si>
  <si>
    <t>生态产品价值核算和统计制度构建项目</t>
  </si>
  <si>
    <t>主管部门</t>
  </si>
  <si>
    <t>北京市统计局</t>
  </si>
  <si>
    <t>实施单位</t>
  </si>
  <si>
    <t>核算金融处</t>
  </si>
  <si>
    <t>项目负责人</t>
  </si>
  <si>
    <t>郑晓光</t>
  </si>
  <si>
    <t>联系电话</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</si>
  <si>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</si>
  <si>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</si>
  <si>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</si>
  <si>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</si>
  <si>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</si>
  <si>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</si>
  <si>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</si>
  <si>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</si>
  <si>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</si>
  <si>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</si>
  <si>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</si>
  <si>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</si>
  <si>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</si>
  <si>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</si>
  <si>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</si>
  <si>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1.2023年12月底完成全市和分区生态产品价值初步核算。
2.2023年12月底完成生态产品价值核算指标体系构建。
3.2023年12月底完成可用于开展年度常规核算工作的《北京市生态产品价值核算统计报表制度（征求意见稿）》。</t>
  </si>
  <si>
    <t>完成全市和分区生态产品价值初步核算及生态产品价值核算指标体系构建，编制完成《北京市生态产品总值统计报表制度（征求意见稿）》。</t>
  </si>
  <si>
    <t>绩
效
指
标</t>
  </si>
  <si>
    <t>一级指标</t>
  </si>
  <si>
    <t>二级指标</t>
  </si>
  <si>
    <t>三级指标</t>
  </si>
  <si>
    <t>年度指标值</t>
  </si>
  <si>
    <t>实际完成值</t>
  </si>
  <si>
    <t>偏差原因分析及
改进措施</t>
  </si>
  <si>
    <t>产
出
指
标</t>
  </si>
  <si>
    <t>数量指标</t>
  </si>
  <si>
    <t>《北京市生态产品价值核算统计报表制度（征求意见稿）》1个</t>
  </si>
  <si>
    <t>≥1个</t>
  </si>
  <si>
    <t>1个</t>
  </si>
  <si>
    <t>质量指标</t>
  </si>
  <si>
    <t>统计制度实用性</t>
  </si>
  <si>
    <t>可用于年度常规核算工作</t>
  </si>
  <si>
    <t>时效指标</t>
  </si>
  <si>
    <t>2023年底前完成</t>
  </si>
  <si>
    <t>≤2023年12月</t>
  </si>
  <si>
    <t>成
本
指
标</t>
  </si>
  <si>
    <t>经济成本指标</t>
  </si>
  <si>
    <t>总成本</t>
  </si>
  <si>
    <t>≤503444.04元</t>
  </si>
  <si>
    <t>月均人工成本</t>
  </si>
  <si>
    <t>≤2021年北京市城镇非私营单位在岗职工平均工资科学研究和技术服务业月平均数据（=218582/12=18215元）</t>
  </si>
  <si>
    <t>18000元左右</t>
  </si>
  <si>
    <t>社会成本指标</t>
  </si>
  <si>
    <t>生态成本指标</t>
  </si>
  <si>
    <t>效
益
指
标</t>
  </si>
  <si>
    <t>经济效益指标</t>
  </si>
  <si>
    <t>社会效益指标</t>
  </si>
  <si>
    <t>对正式开展生态产品价值核算的正面影响</t>
  </si>
  <si>
    <t>圆满完成初步核算并构建统计制度</t>
  </si>
  <si>
    <t>完成2021年、2022年GEP初步核算并构建GEP统计制度（征求意见稿）</t>
  </si>
  <si>
    <t>生态效益指标</t>
  </si>
  <si>
    <t>可持续影响指标</t>
  </si>
  <si>
    <t>对正式开展生态产品价值核算的可持续影响</t>
  </si>
  <si>
    <t>作为“十四五”期间相关工作的基础持续发挥作用</t>
  </si>
  <si>
    <t>作为“十四五”期间GEP核算工作及GEP统计制度建立的基础持续发挥作用</t>
  </si>
  <si>
    <t>满意度指标</t>
  </si>
  <si>
    <t>服务对象满意度指标</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</si>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</sst>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s>
  <fonts count="29">
    <font>
      <sz val="11"/>
      <color theme="1"/>
      <name val="宋体"/>
      <charset val="134"/>
      <scheme val="minor"/>
    </font>
    <font>
      <sz val="9"/>
      <color indexed="8"/>
      <name val="宋体"/>
      <charset val="134"/>
    </font>
    <font>
      <sz val="10"/>
      <color theme="1"/>
      <name val="宋体"/>
      <charset val="134"/>
      <scheme val="minor"/>
    </font>
    <font>
      <sz val="12"/>
      <color indexed="8"/>
      <name val="宋体"/>
      <charset val="134"/>
    </font>
    <font>
      <sz val="16"/>
      <color indexed="8"/>
      <name val="黑体"/>
      <charset val="134"/>
    </font>
    <font>
      <sz val="10"/>
      <color indexed="8"/>
      <name val="宋体"/>
      <charset val="134"/>
    </font>
    <font>
      <sz val="10"/>
      <name val="宋体"/>
      <charset val="134"/>
    </font>
    <font>
      <b/>
      <sz val="10"/>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1"/>
      <name val="宋体"/>
      <charset val="134"/>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11"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11"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10"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1" applyNumberFormat="0" applyFill="0" applyAlignment="0" applyProtection="0">
      <alignment vertical="center"/>
    </xf>
    <xf numFmtId="0" fontId="20" fillId="0" borderId="11" applyNumberFormat="0" applyFill="0" applyAlignment="0" applyProtection="0">
      <alignment vertical="center"/>
    </xf>
    <xf numFmtId="0" fontId="12" fillId="9" borderId="0" applyNumberFormat="0" applyBorder="0" applyAlignment="0" applyProtection="0">
      <alignment vertical="center"/>
    </xf>
    <xf numFmtId="0" fontId="15" fillId="0" borderId="12" applyNumberFormat="0" applyFill="0" applyAlignment="0" applyProtection="0">
      <alignment vertical="center"/>
    </xf>
    <xf numFmtId="0" fontId="12" fillId="10" borderId="0" applyNumberFormat="0" applyBorder="0" applyAlignment="0" applyProtection="0">
      <alignment vertical="center"/>
    </xf>
    <xf numFmtId="0" fontId="21" fillId="11" borderId="13" applyNumberFormat="0" applyAlignment="0" applyProtection="0">
      <alignment vertical="center"/>
    </xf>
    <xf numFmtId="0" fontId="22" fillId="11" borderId="9" applyNumberFormat="0" applyAlignment="0" applyProtection="0">
      <alignment vertical="center"/>
    </xf>
    <xf numFmtId="0" fontId="23" fillId="12" borderId="14" applyNumberFormat="0" applyAlignment="0" applyProtection="0">
      <alignment vertical="center"/>
    </xf>
    <xf numFmtId="0" fontId="8"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8" fillId="17" borderId="0" applyNumberFormat="0" applyBorder="0" applyAlignment="0" applyProtection="0">
      <alignment vertical="center"/>
    </xf>
    <xf numFmtId="0" fontId="12"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2" fillId="27" borderId="0" applyNumberFormat="0" applyBorder="0" applyAlignment="0" applyProtection="0">
      <alignment vertical="center"/>
    </xf>
    <xf numFmtId="0" fontId="8"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8" fillId="31" borderId="0" applyNumberFormat="0" applyBorder="0" applyAlignment="0" applyProtection="0">
      <alignment vertical="center"/>
    </xf>
    <xf numFmtId="0" fontId="12" fillId="32" borderId="0" applyNumberFormat="0" applyBorder="0" applyAlignment="0" applyProtection="0">
      <alignment vertical="center"/>
    </xf>
    <xf numFmtId="0" fontId="28" fillId="0" borderId="0"/>
  </cellStyleXfs>
  <cellXfs count="48">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2" fillId="0" borderId="0" xfId="0" applyFont="1" applyFill="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43" fontId="5" fillId="0" borderId="1" xfId="8" applyFont="1" applyBorder="1" applyAlignment="1">
      <alignment horizontal="center" vertical="center" wrapText="1"/>
    </xf>
    <xf numFmtId="43" fontId="5" fillId="0" borderId="1" xfId="8" applyFont="1" applyFill="1" applyBorder="1" applyAlignment="1">
      <alignment horizontal="center" vertical="center" wrapText="1"/>
    </xf>
    <xf numFmtId="176" fontId="5" fillId="0" borderId="1" xfId="11" applyNumberFormat="1" applyFont="1" applyBorder="1" applyAlignment="1">
      <alignment horizontal="center" vertical="center" wrapText="1"/>
    </xf>
    <xf numFmtId="0" fontId="5" fillId="0" borderId="1" xfId="0" applyFont="1" applyBorder="1" applyAlignment="1">
      <alignment horizontal="right" vertical="center" wrapText="1"/>
    </xf>
    <xf numFmtId="0" fontId="5" fillId="0" borderId="2" xfId="0" applyFont="1" applyBorder="1" applyAlignment="1">
      <alignment horizontal="right" vertical="center" wrapText="1"/>
    </xf>
    <xf numFmtId="0" fontId="5" fillId="0" borderId="1" xfId="0" applyFont="1" applyBorder="1" applyAlignment="1">
      <alignment vertical="center" wrapText="1"/>
    </xf>
    <xf numFmtId="176" fontId="5" fillId="0" borderId="1" xfId="0" applyNumberFormat="1"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49" fontId="6" fillId="0" borderId="1" xfId="49" applyNumberFormat="1"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1" xfId="49" applyNumberFormat="1" applyFont="1" applyFill="1" applyBorder="1" applyAlignment="1">
      <alignment vertical="center" wrapText="1"/>
    </xf>
    <xf numFmtId="0" fontId="5" fillId="0" borderId="6" xfId="0" applyFont="1" applyFill="1" applyBorder="1" applyAlignment="1">
      <alignment horizontal="center" vertical="center" wrapText="1"/>
    </xf>
    <xf numFmtId="49" fontId="6" fillId="0" borderId="7" xfId="49" applyNumberFormat="1" applyFont="1" applyFill="1" applyBorder="1" applyAlignment="1">
      <alignment horizontal="center" vertical="center" wrapText="1"/>
    </xf>
    <xf numFmtId="57" fontId="5" fillId="0" borderId="2" xfId="0" applyNumberFormat="1" applyFont="1" applyFill="1" applyBorder="1" applyAlignment="1">
      <alignment horizontal="center" vertical="center" wrapText="1"/>
    </xf>
    <xf numFmtId="49" fontId="6" fillId="0" borderId="6" xfId="49"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 xfId="0" applyFont="1" applyFill="1" applyBorder="1" applyAlignment="1">
      <alignment vertical="center" wrapText="1"/>
    </xf>
    <xf numFmtId="0" fontId="7" fillId="0" borderId="1" xfId="0" applyFont="1" applyBorder="1" applyAlignment="1">
      <alignment horizontal="center" vertical="center" wrapText="1"/>
    </xf>
    <xf numFmtId="0" fontId="5" fillId="0" borderId="8" xfId="0" applyFont="1" applyBorder="1" applyAlignment="1">
      <alignment horizontal="left" vertical="center" wrapText="1"/>
    </xf>
    <xf numFmtId="0" fontId="5" fillId="0" borderId="8" xfId="0" applyFont="1" applyBorder="1" applyAlignment="1">
      <alignment horizontal="center" vertical="center" wrapText="1"/>
    </xf>
    <xf numFmtId="10" fontId="5" fillId="0" borderId="1" xfId="8" applyNumberFormat="1" applyFont="1" applyBorder="1" applyAlignment="1">
      <alignment vertical="center" wrapText="1"/>
    </xf>
    <xf numFmtId="0" fontId="5" fillId="0" borderId="4" xfId="0" applyFont="1" applyFill="1" applyBorder="1" applyAlignment="1">
      <alignment horizontal="left" vertical="center" wrapText="1"/>
    </xf>
    <xf numFmtId="0" fontId="6" fillId="0" borderId="1" xfId="49"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3" fontId="7" fillId="0" borderId="1" xfId="8"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8"/>
  <sheetViews>
    <sheetView tabSelected="1" view="pageBreakPreview" zoomScale="130" zoomScaleNormal="100" workbookViewId="0">
      <selection activeCell="I20" sqref="I20"/>
    </sheetView>
  </sheetViews>
  <sheetFormatPr defaultColWidth="9" defaultRowHeight="13.5"/>
  <cols>
    <col min="1" max="1" width="11.2212389380531" style="6" customWidth="1"/>
    <col min="2" max="2" width="8" style="6" customWidth="1"/>
    <col min="3" max="3" width="13.5575221238938" style="6" customWidth="1"/>
    <col min="4" max="4" width="19.5575221238938" style="6" customWidth="1"/>
    <col min="5" max="5" width="22.2212389380531" style="7" customWidth="1"/>
    <col min="6" max="6" width="11.8849557522124" style="7" customWidth="1"/>
    <col min="7" max="7" width="11.8849557522124" style="6" customWidth="1"/>
    <col min="8" max="8" width="6.7787610619469" style="6" customWidth="1"/>
    <col min="9" max="9" width="7.88495575221239" style="7" customWidth="1"/>
    <col min="10" max="10" width="14.2212389380531" style="6" customWidth="1"/>
  </cols>
  <sheetData>
    <row r="1" ht="15.75" customHeight="1" spans="1:10">
      <c r="A1" s="8" t="s">
        <v>0</v>
      </c>
      <c r="B1" s="8"/>
      <c r="C1" s="8"/>
      <c r="D1" s="8"/>
      <c r="E1" s="9"/>
      <c r="F1" s="9"/>
      <c r="G1" s="8"/>
      <c r="H1" s="8"/>
      <c r="I1" s="9"/>
      <c r="J1" s="8"/>
    </row>
    <row r="2" ht="20.25" spans="1:10">
      <c r="A2" s="10" t="s">
        <v>1</v>
      </c>
      <c r="B2" s="10"/>
      <c r="C2" s="10"/>
      <c r="D2" s="10"/>
      <c r="E2" s="10"/>
      <c r="F2" s="10"/>
      <c r="G2" s="10"/>
      <c r="H2" s="10"/>
      <c r="I2" s="10"/>
      <c r="J2" s="10"/>
    </row>
    <row r="3" s="1" customFormat="1" ht="17.25" customHeight="1" spans="1:10">
      <c r="A3" s="11" t="s">
        <v>2</v>
      </c>
      <c r="B3" s="11"/>
      <c r="C3" s="11"/>
      <c r="D3" s="11"/>
      <c r="E3" s="11"/>
      <c r="F3" s="11"/>
      <c r="G3" s="11"/>
      <c r="H3" s="11"/>
      <c r="I3" s="11"/>
      <c r="J3" s="11"/>
    </row>
    <row r="4" ht="18.75" customHeight="1" spans="1:10">
      <c r="A4" s="12" t="s">
        <v>3</v>
      </c>
      <c r="B4" s="12"/>
      <c r="C4" s="12"/>
      <c r="D4" s="12" t="s">
        <v>4</v>
      </c>
      <c r="E4" s="12"/>
      <c r="F4" s="12"/>
      <c r="G4" s="12"/>
      <c r="H4" s="12"/>
      <c r="I4" s="12"/>
      <c r="J4" s="12"/>
    </row>
    <row r="5" ht="18.75" customHeight="1" spans="1:10">
      <c r="A5" s="12" t="s">
        <v>5</v>
      </c>
      <c r="B5" s="12"/>
      <c r="C5" s="12"/>
      <c r="D5" s="12" t="s">
        <v>6</v>
      </c>
      <c r="E5" s="12"/>
      <c r="F5" s="12" t="s">
        <v>7</v>
      </c>
      <c r="G5" s="12"/>
      <c r="H5" s="12"/>
      <c r="I5" s="12" t="s">
        <v>8</v>
      </c>
      <c r="J5" s="12"/>
    </row>
    <row r="6" ht="18.75" customHeight="1" spans="1:10">
      <c r="A6" s="12" t="s">
        <v>9</v>
      </c>
      <c r="B6" s="12"/>
      <c r="C6" s="12"/>
      <c r="D6" s="12" t="s">
        <v>10</v>
      </c>
      <c r="E6" s="12"/>
      <c r="F6" s="12" t="s">
        <v>11</v>
      </c>
      <c r="G6" s="12"/>
      <c r="H6" s="12"/>
      <c r="I6" s="12">
        <v>55535077</v>
      </c>
      <c r="J6" s="12"/>
    </row>
    <row r="7" s="2" customFormat="1" ht="27" customHeight="1" spans="1:10">
      <c r="A7" s="12" t="s">
        <v>12</v>
      </c>
      <c r="B7" s="12"/>
      <c r="C7" s="12"/>
      <c r="D7" s="12"/>
      <c r="E7" s="12" t="s">
        <v>13</v>
      </c>
      <c r="F7" s="12" t="s">
        <v>14</v>
      </c>
      <c r="G7" s="12" t="s">
        <v>15</v>
      </c>
      <c r="H7" s="12" t="s">
        <v>16</v>
      </c>
      <c r="I7" s="12" t="s">
        <v>17</v>
      </c>
      <c r="J7" s="12" t="s">
        <v>18</v>
      </c>
    </row>
    <row r="8" ht="17.25" customHeight="1" spans="1:10">
      <c r="A8" s="12"/>
      <c r="B8" s="12"/>
      <c r="C8" s="12"/>
      <c r="D8" s="13" t="s">
        <v>19</v>
      </c>
      <c r="E8" s="14">
        <v>50.34</v>
      </c>
      <c r="F8" s="15">
        <v>50.34</v>
      </c>
      <c r="G8" s="12">
        <v>50.086</v>
      </c>
      <c r="H8" s="16">
        <v>10</v>
      </c>
      <c r="I8" s="43">
        <f>G8/F8</f>
        <v>0.994954310687326</v>
      </c>
      <c r="J8" s="43">
        <f>H8*I8</f>
        <v>9.94954310687326</v>
      </c>
    </row>
    <row r="9" ht="17.25" customHeight="1" spans="1:10">
      <c r="A9" s="12"/>
      <c r="B9" s="12"/>
      <c r="C9" s="12"/>
      <c r="D9" s="17" t="s">
        <v>20</v>
      </c>
      <c r="E9" s="14"/>
      <c r="F9" s="15"/>
      <c r="G9" s="12"/>
      <c r="H9" s="16" t="s">
        <v>21</v>
      </c>
      <c r="I9" s="43" t="e">
        <f t="shared" ref="I9:I11" si="0">G9/F9</f>
        <v>#DIV/0!</v>
      </c>
      <c r="J9" s="16" t="s">
        <v>21</v>
      </c>
    </row>
    <row r="10" ht="17.25" customHeight="1" spans="1:10">
      <c r="A10" s="12"/>
      <c r="B10" s="12"/>
      <c r="C10" s="12"/>
      <c r="D10" s="18" t="s">
        <v>22</v>
      </c>
      <c r="E10" s="14"/>
      <c r="F10" s="15"/>
      <c r="G10" s="12"/>
      <c r="H10" s="16" t="s">
        <v>21</v>
      </c>
      <c r="I10" s="43" t="e">
        <f t="shared" si="0"/>
        <v>#DIV/0!</v>
      </c>
      <c r="J10" s="16" t="s">
        <v>21</v>
      </c>
    </row>
    <row r="11" ht="17.25" customHeight="1" spans="1:10">
      <c r="A11" s="12"/>
      <c r="B11" s="12"/>
      <c r="C11" s="12"/>
      <c r="D11" s="17" t="s">
        <v>23</v>
      </c>
      <c r="E11" s="12"/>
      <c r="F11" s="12"/>
      <c r="G11" s="19"/>
      <c r="H11" s="20" t="s">
        <v>21</v>
      </c>
      <c r="I11" s="43" t="e">
        <f t="shared" si="0"/>
        <v>#DIV/0!</v>
      </c>
      <c r="J11" s="20" t="s">
        <v>21</v>
      </c>
    </row>
    <row r="12" ht="21" customHeight="1" spans="1:10">
      <c r="A12" s="12" t="s">
        <v>24</v>
      </c>
      <c r="B12" s="12" t="s">
        <v>25</v>
      </c>
      <c r="C12" s="12"/>
      <c r="D12" s="12"/>
      <c r="E12" s="12"/>
      <c r="F12" s="12" t="s">
        <v>26</v>
      </c>
      <c r="G12" s="12"/>
      <c r="H12" s="12"/>
      <c r="I12" s="12"/>
      <c r="J12" s="12"/>
    </row>
    <row r="13" ht="81.75" customHeight="1" spans="1:10">
      <c r="A13" s="19"/>
      <c r="B13" s="21" t="s">
        <v>27</v>
      </c>
      <c r="C13" s="22"/>
      <c r="D13" s="22"/>
      <c r="E13" s="23"/>
      <c r="F13" s="24" t="s">
        <v>28</v>
      </c>
      <c r="G13" s="25"/>
      <c r="H13" s="25"/>
      <c r="I13" s="25"/>
      <c r="J13" s="44"/>
    </row>
    <row r="14" s="3" customFormat="1" ht="32.25" customHeight="1" spans="1:10">
      <c r="A14" s="12" t="s">
        <v>29</v>
      </c>
      <c r="B14" s="12" t="s">
        <v>30</v>
      </c>
      <c r="C14" s="12" t="s">
        <v>31</v>
      </c>
      <c r="D14" s="12" t="s">
        <v>32</v>
      </c>
      <c r="E14" s="12" t="s">
        <v>33</v>
      </c>
      <c r="F14" s="26" t="s">
        <v>34</v>
      </c>
      <c r="G14" s="27"/>
      <c r="H14" s="26" t="s">
        <v>16</v>
      </c>
      <c r="I14" s="12" t="s">
        <v>18</v>
      </c>
      <c r="J14" s="12" t="s">
        <v>35</v>
      </c>
    </row>
    <row r="15" s="4" customFormat="1" ht="42" customHeight="1" spans="1:10">
      <c r="A15" s="12"/>
      <c r="B15" s="28" t="s">
        <v>36</v>
      </c>
      <c r="C15" s="29" t="s">
        <v>37</v>
      </c>
      <c r="D15" s="30" t="s">
        <v>38</v>
      </c>
      <c r="E15" s="30" t="s">
        <v>39</v>
      </c>
      <c r="F15" s="31" t="s">
        <v>40</v>
      </c>
      <c r="G15" s="32"/>
      <c r="H15" s="33">
        <v>20</v>
      </c>
      <c r="I15" s="45">
        <v>19</v>
      </c>
      <c r="J15" s="19"/>
    </row>
    <row r="16" s="4" customFormat="1" ht="19.5" customHeight="1" spans="1:10">
      <c r="A16" s="12"/>
      <c r="B16" s="34"/>
      <c r="C16" s="35"/>
      <c r="D16" s="30"/>
      <c r="E16" s="30"/>
      <c r="F16" s="31"/>
      <c r="G16" s="32"/>
      <c r="H16" s="33"/>
      <c r="I16" s="45"/>
      <c r="J16" s="19"/>
    </row>
    <row r="17" s="4" customFormat="1" ht="34.95" customHeight="1" spans="1:10">
      <c r="A17" s="12"/>
      <c r="B17" s="34"/>
      <c r="C17" s="29" t="s">
        <v>41</v>
      </c>
      <c r="D17" s="30" t="s">
        <v>42</v>
      </c>
      <c r="E17" s="30" t="s">
        <v>43</v>
      </c>
      <c r="F17" s="31" t="s">
        <v>43</v>
      </c>
      <c r="G17" s="32"/>
      <c r="H17" s="33">
        <v>20</v>
      </c>
      <c r="I17" s="45">
        <v>19</v>
      </c>
      <c r="J17" s="19"/>
    </row>
    <row r="18" s="4" customFormat="1" ht="19.5" customHeight="1" spans="1:10">
      <c r="A18" s="12"/>
      <c r="B18" s="34"/>
      <c r="C18" s="35"/>
      <c r="D18" s="30"/>
      <c r="E18" s="30"/>
      <c r="F18" s="31"/>
      <c r="G18" s="32"/>
      <c r="H18" s="33"/>
      <c r="I18" s="45"/>
      <c r="J18" s="19"/>
    </row>
    <row r="19" s="4" customFormat="1" ht="19.5" customHeight="1" spans="1:10">
      <c r="A19" s="12"/>
      <c r="B19" s="34"/>
      <c r="C19" s="29" t="s">
        <v>44</v>
      </c>
      <c r="D19" s="30" t="s">
        <v>45</v>
      </c>
      <c r="E19" s="30" t="s">
        <v>46</v>
      </c>
      <c r="F19" s="36">
        <v>45261</v>
      </c>
      <c r="G19" s="32"/>
      <c r="H19" s="33">
        <v>10</v>
      </c>
      <c r="I19" s="45">
        <v>9.5</v>
      </c>
      <c r="J19" s="19"/>
    </row>
    <row r="20" s="4" customFormat="1" ht="19.5" customHeight="1" spans="1:10">
      <c r="A20" s="12"/>
      <c r="B20" s="34"/>
      <c r="C20" s="35"/>
      <c r="D20" s="30"/>
      <c r="E20" s="30"/>
      <c r="F20" s="31"/>
      <c r="G20" s="32"/>
      <c r="H20" s="33"/>
      <c r="I20" s="45"/>
      <c r="J20" s="19"/>
    </row>
    <row r="21" s="4" customFormat="1" ht="37.95" customHeight="1" spans="1:10">
      <c r="A21" s="12"/>
      <c r="B21" s="29" t="s">
        <v>47</v>
      </c>
      <c r="C21" s="29" t="s">
        <v>48</v>
      </c>
      <c r="D21" s="30" t="s">
        <v>49</v>
      </c>
      <c r="E21" s="30" t="s">
        <v>50</v>
      </c>
      <c r="F21" s="31">
        <v>500860</v>
      </c>
      <c r="G21" s="32"/>
      <c r="H21" s="33">
        <v>5</v>
      </c>
      <c r="I21" s="45">
        <v>4.5</v>
      </c>
      <c r="J21" s="19"/>
    </row>
    <row r="22" s="4" customFormat="1" ht="72" customHeight="1" spans="1:10">
      <c r="A22" s="12"/>
      <c r="B22" s="37"/>
      <c r="C22" s="35"/>
      <c r="D22" s="30" t="s">
        <v>51</v>
      </c>
      <c r="E22" s="30" t="s">
        <v>52</v>
      </c>
      <c r="F22" s="31" t="s">
        <v>53</v>
      </c>
      <c r="G22" s="32"/>
      <c r="H22" s="33">
        <v>5</v>
      </c>
      <c r="I22" s="45">
        <v>5</v>
      </c>
      <c r="J22" s="19"/>
    </row>
    <row r="23" s="4" customFormat="1" ht="19.5" customHeight="1" spans="1:10">
      <c r="A23" s="12"/>
      <c r="B23" s="37"/>
      <c r="C23" s="29" t="s">
        <v>54</v>
      </c>
      <c r="D23" s="30"/>
      <c r="E23" s="30"/>
      <c r="F23" s="31"/>
      <c r="G23" s="32"/>
      <c r="H23" s="33"/>
      <c r="I23" s="45"/>
      <c r="J23" s="19"/>
    </row>
    <row r="24" s="4" customFormat="1" ht="19.5" customHeight="1" spans="1:10">
      <c r="A24" s="12"/>
      <c r="B24" s="37"/>
      <c r="C24" s="35"/>
      <c r="D24" s="30"/>
      <c r="E24" s="30"/>
      <c r="F24" s="31"/>
      <c r="G24" s="32"/>
      <c r="H24" s="33"/>
      <c r="I24" s="45"/>
      <c r="J24" s="19"/>
    </row>
    <row r="25" s="4" customFormat="1" ht="19.5" customHeight="1" spans="1:10">
      <c r="A25" s="12"/>
      <c r="B25" s="37"/>
      <c r="C25" s="29" t="s">
        <v>55</v>
      </c>
      <c r="D25" s="30"/>
      <c r="E25" s="30"/>
      <c r="F25" s="31"/>
      <c r="G25" s="32"/>
      <c r="H25" s="33"/>
      <c r="I25" s="45"/>
      <c r="J25" s="19"/>
    </row>
    <row r="26" s="4" customFormat="1" ht="19.5" customHeight="1" spans="1:10">
      <c r="A26" s="12"/>
      <c r="B26" s="37"/>
      <c r="C26" s="35" t="s">
        <v>55</v>
      </c>
      <c r="D26" s="30"/>
      <c r="E26" s="30"/>
      <c r="F26" s="31"/>
      <c r="G26" s="32"/>
      <c r="H26" s="19"/>
      <c r="I26" s="12"/>
      <c r="J26" s="19"/>
    </row>
    <row r="27" s="4" customFormat="1" ht="19.5" customHeight="1" spans="1:10">
      <c r="A27" s="12"/>
      <c r="B27" s="28" t="s">
        <v>56</v>
      </c>
      <c r="C27" s="29" t="s">
        <v>57</v>
      </c>
      <c r="D27" s="30"/>
      <c r="E27" s="30"/>
      <c r="F27" s="31"/>
      <c r="G27" s="32"/>
      <c r="H27" s="19"/>
      <c r="I27" s="12"/>
      <c r="J27" s="19"/>
    </row>
    <row r="28" s="4" customFormat="1" ht="19.5" customHeight="1" spans="1:10">
      <c r="A28" s="12"/>
      <c r="B28" s="34"/>
      <c r="C28" s="35"/>
      <c r="D28" s="30"/>
      <c r="E28" s="30"/>
      <c r="F28" s="31"/>
      <c r="G28" s="32"/>
      <c r="H28" s="19"/>
      <c r="I28" s="12"/>
      <c r="J28" s="19"/>
    </row>
    <row r="29" s="4" customFormat="1" ht="48" customHeight="1" spans="1:10">
      <c r="A29" s="12"/>
      <c r="B29" s="34"/>
      <c r="C29" s="29" t="s">
        <v>58</v>
      </c>
      <c r="D29" s="30" t="s">
        <v>59</v>
      </c>
      <c r="E29" s="30" t="s">
        <v>60</v>
      </c>
      <c r="F29" s="31" t="s">
        <v>61</v>
      </c>
      <c r="G29" s="32"/>
      <c r="H29" s="19">
        <v>15</v>
      </c>
      <c r="I29" s="12">
        <v>14</v>
      </c>
      <c r="J29" s="19"/>
    </row>
    <row r="30" s="4" customFormat="1" ht="19.5" customHeight="1" spans="1:10">
      <c r="A30" s="12"/>
      <c r="B30" s="34"/>
      <c r="C30" s="35"/>
      <c r="D30" s="30"/>
      <c r="E30" s="30"/>
      <c r="F30" s="31"/>
      <c r="G30" s="32"/>
      <c r="H30" s="19"/>
      <c r="I30" s="12"/>
      <c r="J30" s="19"/>
    </row>
    <row r="31" s="4" customFormat="1" ht="19.5" customHeight="1" spans="1:10">
      <c r="A31" s="12"/>
      <c r="B31" s="34"/>
      <c r="C31" s="29" t="s">
        <v>62</v>
      </c>
      <c r="D31" s="30"/>
      <c r="E31" s="30"/>
      <c r="F31" s="31"/>
      <c r="G31" s="32"/>
      <c r="H31" s="19"/>
      <c r="I31" s="12"/>
      <c r="J31" s="19"/>
    </row>
    <row r="32" s="4" customFormat="1" ht="19.5" customHeight="1" spans="1:10">
      <c r="A32" s="12"/>
      <c r="B32" s="34"/>
      <c r="C32" s="35"/>
      <c r="D32" s="30"/>
      <c r="E32" s="30"/>
      <c r="F32" s="31"/>
      <c r="G32" s="32"/>
      <c r="H32" s="19"/>
      <c r="I32" s="12"/>
      <c r="J32" s="19"/>
    </row>
    <row r="33" s="4" customFormat="1" ht="40.95" customHeight="1" spans="1:10">
      <c r="A33" s="12"/>
      <c r="B33" s="34"/>
      <c r="C33" s="29" t="s">
        <v>63</v>
      </c>
      <c r="D33" s="30" t="s">
        <v>64</v>
      </c>
      <c r="E33" s="30" t="s">
        <v>65</v>
      </c>
      <c r="F33" s="31" t="s">
        <v>66</v>
      </c>
      <c r="G33" s="32"/>
      <c r="H33" s="19">
        <v>15</v>
      </c>
      <c r="I33" s="12">
        <v>14</v>
      </c>
      <c r="J33" s="19"/>
    </row>
    <row r="34" s="4" customFormat="1" ht="19.5" customHeight="1" spans="1:10">
      <c r="A34" s="12"/>
      <c r="B34" s="38"/>
      <c r="C34" s="35"/>
      <c r="D34" s="30"/>
      <c r="E34" s="30"/>
      <c r="F34" s="31"/>
      <c r="G34" s="32"/>
      <c r="H34" s="19"/>
      <c r="I34" s="12"/>
      <c r="J34" s="19"/>
    </row>
    <row r="35" s="4" customFormat="1" ht="19.5" customHeight="1" spans="1:10">
      <c r="A35" s="12"/>
      <c r="B35" s="28" t="s">
        <v>67</v>
      </c>
      <c r="C35" s="28" t="s">
        <v>68</v>
      </c>
      <c r="D35" s="30"/>
      <c r="E35" s="30"/>
      <c r="F35" s="31"/>
      <c r="G35" s="32"/>
      <c r="H35" s="19"/>
      <c r="I35" s="12"/>
      <c r="J35" s="19"/>
    </row>
    <row r="36" s="5" customFormat="1" ht="19.5" customHeight="1" spans="1:10">
      <c r="A36" s="12"/>
      <c r="B36" s="38"/>
      <c r="C36" s="38"/>
      <c r="D36" s="30"/>
      <c r="E36" s="30"/>
      <c r="F36" s="31"/>
      <c r="G36" s="32"/>
      <c r="H36" s="39"/>
      <c r="I36" s="46"/>
      <c r="J36" s="39"/>
    </row>
    <row r="37" s="4" customFormat="1" ht="21" customHeight="1" spans="1:10">
      <c r="A37" s="40" t="s">
        <v>69</v>
      </c>
      <c r="B37" s="40"/>
      <c r="C37" s="40"/>
      <c r="D37" s="40"/>
      <c r="E37" s="40"/>
      <c r="F37" s="40"/>
      <c r="G37" s="40"/>
      <c r="H37" s="40">
        <f>SUM(H15:H36)+H8</f>
        <v>100</v>
      </c>
      <c r="I37" s="40">
        <f>SUM(I15:I36)+J8</f>
        <v>94.9495431068733</v>
      </c>
      <c r="J37" s="47" t="s">
        <v>21</v>
      </c>
    </row>
    <row r="38" ht="120" customHeight="1" spans="1:10">
      <c r="A38" s="41" t="s">
        <v>70</v>
      </c>
      <c r="B38" s="41"/>
      <c r="C38" s="41"/>
      <c r="D38" s="41"/>
      <c r="E38" s="42"/>
      <c r="F38" s="42"/>
      <c r="G38" s="41"/>
      <c r="H38" s="41"/>
      <c r="I38" s="42"/>
      <c r="J38" s="41"/>
    </row>
  </sheetData>
  <mergeCells count="57">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7:G27"/>
    <mergeCell ref="F28:G28"/>
    <mergeCell ref="F29:G29"/>
    <mergeCell ref="F30:G30"/>
    <mergeCell ref="F31:G31"/>
    <mergeCell ref="F32:G32"/>
    <mergeCell ref="F33:G33"/>
    <mergeCell ref="F34:G34"/>
    <mergeCell ref="F35:G35"/>
    <mergeCell ref="F36:G36"/>
    <mergeCell ref="A37:G37"/>
    <mergeCell ref="A38:J38"/>
    <mergeCell ref="A12:A13"/>
    <mergeCell ref="A14:A36"/>
    <mergeCell ref="B15:B20"/>
    <mergeCell ref="B21:B26"/>
    <mergeCell ref="B27:B34"/>
    <mergeCell ref="B35:B36"/>
    <mergeCell ref="C15:C16"/>
    <mergeCell ref="C17:C18"/>
    <mergeCell ref="C19:C20"/>
    <mergeCell ref="C21:C22"/>
    <mergeCell ref="C23:C24"/>
    <mergeCell ref="C25:C26"/>
    <mergeCell ref="C27:C28"/>
    <mergeCell ref="C29:C30"/>
    <mergeCell ref="C31:C32"/>
    <mergeCell ref="C33:C34"/>
    <mergeCell ref="C35:C36"/>
    <mergeCell ref="A7:C11"/>
  </mergeCells>
  <printOptions horizontalCentered="1"/>
  <pageMargins left="0.393055555555556" right="0.393055555555556" top="0.590277777777778" bottom="0.590277777777778" header="0.313888888888889" footer="0.393055555555556"/>
  <pageSetup paperSize="9" scale="7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赵轶(拟稿)</cp:lastModifiedBy>
  <dcterms:created xsi:type="dcterms:W3CDTF">2019-04-10T18:20:00Z</dcterms:created>
  <dcterms:modified xsi:type="dcterms:W3CDTF">2024-05-15T07:11:29Z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2052-11.8.2.12089</vt:lpwstr>
  </property>
  <property fmtid="{D5CDD505-2E9C-101B-9397-08002B2CF9AE}" pid="3" name="ICV">
    <vt:lpwstr>84154BBBA3C1433BB9B5D56AD748B1BD</vt:lpwstr>
  </property>
</Properties>
</file>